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6" i="1"/>
  <c r="E36"/>
  <c r="F36"/>
  <c r="G36"/>
  <c r="B36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4"/>
  <c r="C34"/>
  <c r="C36" s="1"/>
  <c r="D34"/>
  <c r="E34"/>
  <c r="F34"/>
  <c r="G34"/>
  <c r="B34"/>
  <c r="H6"/>
  <c r="H7"/>
  <c r="H8"/>
  <c r="H9"/>
  <c r="H5"/>
  <c r="C12"/>
  <c r="D12"/>
  <c r="E12"/>
  <c r="F12"/>
  <c r="G12"/>
  <c r="B12"/>
  <c r="H11"/>
  <c r="H10"/>
  <c r="H34" l="1"/>
  <c r="H36" s="1"/>
  <c r="H12"/>
</calcChain>
</file>

<file path=xl/sharedStrings.xml><?xml version="1.0" encoding="utf-8"?>
<sst xmlns="http://schemas.openxmlformats.org/spreadsheetml/2006/main" count="46" uniqueCount="45">
  <si>
    <t>Osnovna škola Julija Benešića Ilok</t>
  </si>
  <si>
    <t>FINANCIJSKO IZVJEŠĆE ZA 2014. GODINU</t>
  </si>
  <si>
    <t>Prihodi (naplaćeno)</t>
  </si>
  <si>
    <t>ministarsvo</t>
  </si>
  <si>
    <t>prosvjete</t>
  </si>
  <si>
    <t>Županija</t>
  </si>
  <si>
    <t>Vuk.-srijem.</t>
  </si>
  <si>
    <t>Školska</t>
  </si>
  <si>
    <t>kuhinja</t>
  </si>
  <si>
    <t>IPA projekt</t>
  </si>
  <si>
    <t xml:space="preserve"> i volonteri</t>
  </si>
  <si>
    <t>ostalo</t>
  </si>
  <si>
    <t>donacije</t>
  </si>
  <si>
    <t>Ukupno</t>
  </si>
  <si>
    <t>Uplate</t>
  </si>
  <si>
    <t>Uplate učenika</t>
  </si>
  <si>
    <t>uplate Grada Iloka</t>
  </si>
  <si>
    <t>Ukupno:</t>
  </si>
  <si>
    <t>Županija-opći i ostali troškovi</t>
  </si>
  <si>
    <t>Županija-elektr.energija</t>
  </si>
  <si>
    <t>Županija-lož ulje</t>
  </si>
  <si>
    <t>Županija-prijevoz uč.Radoš</t>
  </si>
  <si>
    <t>Bruto plaće</t>
  </si>
  <si>
    <t>Ostali rash.zaposl-neto</t>
  </si>
  <si>
    <t>prijevoz na rad</t>
  </si>
  <si>
    <t>Dnevnice i ost.put.troškovi</t>
  </si>
  <si>
    <t>Stručno osp.zaposl-liter+kotiz.</t>
  </si>
  <si>
    <t>Uredski mater.+str.literatura</t>
  </si>
  <si>
    <t>Materijal za hig.potrebe</t>
  </si>
  <si>
    <t>Namirnice</t>
  </si>
  <si>
    <t>Elektr. Energija</t>
  </si>
  <si>
    <t>Lož ulje</t>
  </si>
  <si>
    <t>Tekuće održavanje</t>
  </si>
  <si>
    <t>Telefon, Internet, poštarina</t>
  </si>
  <si>
    <t>Prijevoz učen-Radoš</t>
  </si>
  <si>
    <t>Komunalne usluge</t>
  </si>
  <si>
    <t>Računalne usluge</t>
  </si>
  <si>
    <t>premije osiguranja</t>
  </si>
  <si>
    <t>Pristojbe i naknade</t>
  </si>
  <si>
    <t>Ostali nespom. Rashodi</t>
  </si>
  <si>
    <t>Računalni programi</t>
  </si>
  <si>
    <t>Ostala imovina</t>
  </si>
  <si>
    <t>Rezultat poslovanja</t>
  </si>
  <si>
    <t>Izdaci- po datumu računa</t>
  </si>
  <si>
    <t>Ravnatelj: Miroslav Bošnjak___________________________________________-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</si>
</sst>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4" workbookViewId="0">
      <selection activeCell="C40" sqref="C40"/>
    </sheetView>
  </sheetViews>
  <sheetFormatPr defaultRowHeight="15"/>
  <cols>
    <col min="1" max="1" width="28.5703125" customWidth="1"/>
    <col min="2" max="2" width="14.7109375" customWidth="1"/>
    <col min="3" max="3" width="17.5703125" customWidth="1"/>
    <col min="4" max="4" width="16.5703125" customWidth="1"/>
    <col min="5" max="5" width="13.42578125" customWidth="1"/>
    <col min="6" max="6" width="14.42578125" customWidth="1"/>
    <col min="7" max="7" width="14.5703125" customWidth="1"/>
    <col min="8" max="8" width="12.7109375" customWidth="1"/>
    <col min="9" max="9" width="2.28515625" customWidth="1"/>
    <col min="10" max="10" width="11.7109375" bestFit="1" customWidth="1"/>
  </cols>
  <sheetData>
    <row r="1" spans="1:10">
      <c r="A1" t="s">
        <v>0</v>
      </c>
    </row>
    <row r="2" spans="1:10">
      <c r="D2" t="s">
        <v>1</v>
      </c>
    </row>
    <row r="3" spans="1:10">
      <c r="A3" s="1" t="s">
        <v>2</v>
      </c>
      <c r="B3" s="1" t="s">
        <v>3</v>
      </c>
      <c r="C3" s="1" t="s">
        <v>5</v>
      </c>
      <c r="D3" s="1" t="s">
        <v>7</v>
      </c>
      <c r="E3" s="1" t="s">
        <v>9</v>
      </c>
      <c r="F3" s="1" t="s">
        <v>11</v>
      </c>
      <c r="G3" s="1"/>
      <c r="H3" s="1"/>
    </row>
    <row r="4" spans="1:10">
      <c r="A4" s="1"/>
      <c r="B4" s="1" t="s">
        <v>4</v>
      </c>
      <c r="C4" s="1" t="s">
        <v>6</v>
      </c>
      <c r="D4" s="1" t="s">
        <v>8</v>
      </c>
      <c r="E4" s="1" t="s">
        <v>10</v>
      </c>
      <c r="F4" s="1"/>
      <c r="G4" s="1" t="s">
        <v>12</v>
      </c>
      <c r="H4" s="1" t="s">
        <v>13</v>
      </c>
    </row>
    <row r="5" spans="1:10">
      <c r="A5" s="1" t="s">
        <v>14</v>
      </c>
      <c r="B5" s="2">
        <v>5401653.9199999999</v>
      </c>
      <c r="C5" s="2"/>
      <c r="D5" s="2"/>
      <c r="E5" s="2">
        <v>195096.74</v>
      </c>
      <c r="F5" s="2">
        <v>667.8</v>
      </c>
      <c r="G5" s="2">
        <v>8925.9699999999993</v>
      </c>
      <c r="H5" s="2">
        <f>SUM(B5:G5)</f>
        <v>5606344.4299999997</v>
      </c>
    </row>
    <row r="6" spans="1:10">
      <c r="A6" s="1" t="s">
        <v>18</v>
      </c>
      <c r="B6" s="2"/>
      <c r="C6" s="2">
        <v>262564.8</v>
      </c>
      <c r="D6" s="2"/>
      <c r="E6" s="2"/>
      <c r="F6" s="2"/>
      <c r="G6" s="2"/>
      <c r="H6" s="2">
        <f t="shared" ref="H6:H9" si="0">SUM(B6:G6)</f>
        <v>262564.8</v>
      </c>
    </row>
    <row r="7" spans="1:10">
      <c r="A7" s="1" t="s">
        <v>19</v>
      </c>
      <c r="B7" s="2"/>
      <c r="C7" s="2">
        <v>73373.81</v>
      </c>
      <c r="D7" s="2"/>
      <c r="E7" s="2"/>
      <c r="F7" s="2"/>
      <c r="G7" s="2"/>
      <c r="H7" s="2">
        <f t="shared" si="0"/>
        <v>73373.81</v>
      </c>
    </row>
    <row r="8" spans="1:10">
      <c r="A8" s="1" t="s">
        <v>20</v>
      </c>
      <c r="B8" s="2"/>
      <c r="C8" s="2">
        <v>195847.21</v>
      </c>
      <c r="D8" s="2"/>
      <c r="E8" s="2"/>
      <c r="F8" s="2"/>
      <c r="G8" s="2"/>
      <c r="H8" s="2">
        <f t="shared" si="0"/>
        <v>195847.21</v>
      </c>
      <c r="J8" s="3"/>
    </row>
    <row r="9" spans="1:10">
      <c r="A9" s="1" t="s">
        <v>21</v>
      </c>
      <c r="B9" s="2"/>
      <c r="C9" s="2">
        <v>76000</v>
      </c>
      <c r="D9" s="2"/>
      <c r="E9" s="2"/>
      <c r="F9" s="2"/>
      <c r="G9" s="2"/>
      <c r="H9" s="2">
        <f t="shared" si="0"/>
        <v>76000</v>
      </c>
    </row>
    <row r="10" spans="1:10">
      <c r="A10" s="1" t="s">
        <v>15</v>
      </c>
      <c r="B10" s="2"/>
      <c r="C10" s="2"/>
      <c r="D10" s="2">
        <v>114090.9</v>
      </c>
      <c r="E10" s="2"/>
      <c r="F10" s="2">
        <v>12540</v>
      </c>
      <c r="G10" s="2"/>
      <c r="H10" s="2">
        <f t="shared" ref="H10:H11" si="1">SUM(B10:G10)</f>
        <v>126630.9</v>
      </c>
    </row>
    <row r="11" spans="1:10">
      <c r="A11" s="1" t="s">
        <v>16</v>
      </c>
      <c r="B11" s="2"/>
      <c r="C11" s="2"/>
      <c r="D11" s="2">
        <v>30477.200000000001</v>
      </c>
      <c r="E11" s="2"/>
      <c r="F11" s="2"/>
      <c r="G11" s="2">
        <v>1000</v>
      </c>
      <c r="H11" s="2">
        <f t="shared" si="1"/>
        <v>31477.200000000001</v>
      </c>
    </row>
    <row r="12" spans="1:10">
      <c r="A12" s="1" t="s">
        <v>17</v>
      </c>
      <c r="B12" s="2">
        <f>SUM(B5:B11)</f>
        <v>5401653.9199999999</v>
      </c>
      <c r="C12" s="2">
        <f t="shared" ref="C12:G12" si="2">SUM(C5:C11)</f>
        <v>607785.81999999995</v>
      </c>
      <c r="D12" s="2">
        <f t="shared" si="2"/>
        <v>144568.1</v>
      </c>
      <c r="E12" s="2">
        <f t="shared" si="2"/>
        <v>195096.74</v>
      </c>
      <c r="F12" s="2">
        <f t="shared" si="2"/>
        <v>13207.8</v>
      </c>
      <c r="G12" s="2">
        <f t="shared" si="2"/>
        <v>9925.9699999999993</v>
      </c>
      <c r="H12" s="2">
        <f>SUM(B12:G12)</f>
        <v>6372238.3499999996</v>
      </c>
      <c r="J12" s="3"/>
    </row>
    <row r="13" spans="1:10">
      <c r="A13" s="1" t="s">
        <v>43</v>
      </c>
      <c r="B13" s="2"/>
      <c r="C13" s="2"/>
      <c r="D13" s="2"/>
      <c r="E13" s="2"/>
      <c r="F13" s="2"/>
      <c r="G13" s="2"/>
      <c r="H13" s="2"/>
    </row>
    <row r="14" spans="1:10">
      <c r="A14" s="1" t="s">
        <v>22</v>
      </c>
      <c r="B14" s="2">
        <v>5101045.87</v>
      </c>
      <c r="C14" s="2">
        <v>4752.1000000000004</v>
      </c>
      <c r="D14" s="2"/>
      <c r="E14" s="2">
        <v>136038.79999999999</v>
      </c>
      <c r="F14" s="2"/>
      <c r="G14" s="2"/>
      <c r="H14" s="2">
        <f>SUM(B14:G14)</f>
        <v>5241836.7699999996</v>
      </c>
    </row>
    <row r="15" spans="1:10">
      <c r="A15" s="1" t="s">
        <v>23</v>
      </c>
      <c r="B15" s="2">
        <v>68804</v>
      </c>
      <c r="C15" s="2"/>
      <c r="D15" s="2"/>
      <c r="E15" s="2"/>
      <c r="F15" s="2"/>
      <c r="G15" s="2"/>
      <c r="H15" s="2">
        <f t="shared" ref="H15:H33" si="3">SUM(B15:G15)</f>
        <v>68804</v>
      </c>
    </row>
    <row r="16" spans="1:10">
      <c r="A16" s="1" t="s">
        <v>24</v>
      </c>
      <c r="B16" s="2">
        <v>192729.01</v>
      </c>
      <c r="C16" s="2"/>
      <c r="D16" s="2"/>
      <c r="E16" s="2"/>
      <c r="F16" s="2"/>
      <c r="G16" s="2"/>
      <c r="H16" s="2">
        <f t="shared" si="3"/>
        <v>192729.01</v>
      </c>
    </row>
    <row r="17" spans="1:8">
      <c r="A17" s="1" t="s">
        <v>25</v>
      </c>
      <c r="B17" s="2"/>
      <c r="C17" s="2">
        <v>11194</v>
      </c>
      <c r="D17" s="2"/>
      <c r="E17" s="2">
        <v>67147.070000000007</v>
      </c>
      <c r="F17" s="2"/>
      <c r="G17" s="2">
        <v>4635.97</v>
      </c>
      <c r="H17" s="2">
        <f t="shared" si="3"/>
        <v>82977.040000000008</v>
      </c>
    </row>
    <row r="18" spans="1:8">
      <c r="A18" s="1" t="s">
        <v>26</v>
      </c>
      <c r="B18" s="2"/>
      <c r="C18" s="2">
        <v>3570</v>
      </c>
      <c r="D18" s="2"/>
      <c r="E18" s="2"/>
      <c r="F18" s="2"/>
      <c r="G18" s="2"/>
      <c r="H18" s="2">
        <f t="shared" si="3"/>
        <v>3570</v>
      </c>
    </row>
    <row r="19" spans="1:8">
      <c r="A19" s="1" t="s">
        <v>27</v>
      </c>
      <c r="B19" s="2"/>
      <c r="C19" s="2">
        <v>36007.01</v>
      </c>
      <c r="D19" s="2"/>
      <c r="E19" s="2"/>
      <c r="F19" s="2">
        <v>2728.41</v>
      </c>
      <c r="G19" s="2"/>
      <c r="H19" s="2">
        <f t="shared" si="3"/>
        <v>38735.42</v>
      </c>
    </row>
    <row r="20" spans="1:8">
      <c r="A20" s="1" t="s">
        <v>28</v>
      </c>
      <c r="B20" s="2"/>
      <c r="C20" s="2">
        <v>31813.84</v>
      </c>
      <c r="D20" s="2"/>
      <c r="E20" s="2"/>
      <c r="F20" s="2"/>
      <c r="G20" s="2"/>
      <c r="H20" s="2">
        <f t="shared" si="3"/>
        <v>31813.84</v>
      </c>
    </row>
    <row r="21" spans="1:8">
      <c r="A21" s="1" t="s">
        <v>29</v>
      </c>
      <c r="B21" s="2"/>
      <c r="C21" s="2"/>
      <c r="D21" s="2">
        <v>129324.43</v>
      </c>
      <c r="E21" s="2"/>
      <c r="F21" s="2"/>
      <c r="G21" s="2"/>
      <c r="H21" s="2">
        <f t="shared" si="3"/>
        <v>129324.43</v>
      </c>
    </row>
    <row r="22" spans="1:8">
      <c r="A22" s="1" t="s">
        <v>30</v>
      </c>
      <c r="B22" s="2"/>
      <c r="C22" s="2">
        <v>70461.649999999994</v>
      </c>
      <c r="D22" s="2"/>
      <c r="E22" s="2"/>
      <c r="F22" s="2"/>
      <c r="G22" s="2"/>
      <c r="H22" s="2">
        <f t="shared" si="3"/>
        <v>70461.649999999994</v>
      </c>
    </row>
    <row r="23" spans="1:8">
      <c r="A23" s="1" t="s">
        <v>31</v>
      </c>
      <c r="B23" s="2"/>
      <c r="C23" s="2">
        <v>195847.21</v>
      </c>
      <c r="D23" s="2"/>
      <c r="E23" s="2"/>
      <c r="F23" s="2"/>
      <c r="G23" s="2"/>
      <c r="H23" s="2">
        <f t="shared" si="3"/>
        <v>195847.21</v>
      </c>
    </row>
    <row r="24" spans="1:8">
      <c r="A24" s="1" t="s">
        <v>32</v>
      </c>
      <c r="B24" s="2"/>
      <c r="C24" s="2">
        <v>11870.99</v>
      </c>
      <c r="D24" s="2"/>
      <c r="E24" s="2"/>
      <c r="F24" s="2"/>
      <c r="G24" s="2"/>
      <c r="H24" s="2">
        <f t="shared" si="3"/>
        <v>11870.99</v>
      </c>
    </row>
    <row r="25" spans="1:8">
      <c r="A25" s="1" t="s">
        <v>33</v>
      </c>
      <c r="B25" s="2"/>
      <c r="C25" s="2">
        <v>27492.42</v>
      </c>
      <c r="D25" s="2"/>
      <c r="E25" s="2"/>
      <c r="F25" s="2"/>
      <c r="G25" s="2"/>
      <c r="H25" s="2">
        <f t="shared" si="3"/>
        <v>27492.42</v>
      </c>
    </row>
    <row r="26" spans="1:8">
      <c r="A26" s="1" t="s">
        <v>34</v>
      </c>
      <c r="B26" s="2"/>
      <c r="C26" s="2">
        <v>70500</v>
      </c>
      <c r="D26" s="2"/>
      <c r="E26" s="2"/>
      <c r="F26" s="2">
        <v>5000</v>
      </c>
      <c r="G26" s="2"/>
      <c r="H26" s="2">
        <f t="shared" si="3"/>
        <v>75500</v>
      </c>
    </row>
    <row r="27" spans="1:8">
      <c r="A27" s="1" t="s">
        <v>35</v>
      </c>
      <c r="B27" s="2"/>
      <c r="C27" s="2">
        <v>21262.75</v>
      </c>
      <c r="D27" s="2"/>
      <c r="E27" s="2"/>
      <c r="F27" s="2"/>
      <c r="G27" s="2"/>
      <c r="H27" s="2">
        <f t="shared" si="3"/>
        <v>21262.75</v>
      </c>
    </row>
    <row r="28" spans="1:8">
      <c r="A28" s="1" t="s">
        <v>36</v>
      </c>
      <c r="B28" s="2"/>
      <c r="C28" s="2">
        <v>9864.3799999999992</v>
      </c>
      <c r="D28" s="2"/>
      <c r="E28" s="2"/>
      <c r="F28" s="2"/>
      <c r="G28" s="2"/>
      <c r="H28" s="2">
        <f t="shared" si="3"/>
        <v>9864.3799999999992</v>
      </c>
    </row>
    <row r="29" spans="1:8">
      <c r="A29" s="1" t="s">
        <v>37</v>
      </c>
      <c r="B29" s="2"/>
      <c r="C29" s="2">
        <v>6909.32</v>
      </c>
      <c r="D29" s="2"/>
      <c r="E29" s="2"/>
      <c r="F29" s="2">
        <v>6360</v>
      </c>
      <c r="G29" s="2"/>
      <c r="H29" s="2">
        <f t="shared" si="3"/>
        <v>13269.32</v>
      </c>
    </row>
    <row r="30" spans="1:8">
      <c r="A30" s="1" t="s">
        <v>38</v>
      </c>
      <c r="B30" s="2"/>
      <c r="C30" s="2">
        <v>12567.93</v>
      </c>
      <c r="D30" s="2"/>
      <c r="E30" s="2"/>
      <c r="F30" s="2"/>
      <c r="G30" s="2"/>
      <c r="H30" s="2">
        <f t="shared" si="3"/>
        <v>12567.93</v>
      </c>
    </row>
    <row r="31" spans="1:8">
      <c r="A31" s="1" t="s">
        <v>39</v>
      </c>
      <c r="B31" s="2"/>
      <c r="C31" s="2">
        <v>10505.14</v>
      </c>
      <c r="D31" s="2"/>
      <c r="E31" s="2"/>
      <c r="F31" s="2"/>
      <c r="G31" s="2"/>
      <c r="H31" s="2">
        <f t="shared" si="3"/>
        <v>10505.14</v>
      </c>
    </row>
    <row r="32" spans="1:8">
      <c r="A32" s="1" t="s">
        <v>40</v>
      </c>
      <c r="B32" s="2"/>
      <c r="C32" s="2">
        <v>16737.7</v>
      </c>
      <c r="D32" s="2"/>
      <c r="E32" s="2"/>
      <c r="F32" s="2"/>
      <c r="G32" s="2"/>
      <c r="H32" s="2">
        <f t="shared" si="3"/>
        <v>16737.7</v>
      </c>
    </row>
    <row r="33" spans="1:10">
      <c r="A33" s="1" t="s">
        <v>41</v>
      </c>
      <c r="B33" s="2"/>
      <c r="C33" s="2"/>
      <c r="D33" s="2"/>
      <c r="E33" s="2"/>
      <c r="F33" s="2">
        <v>-3250</v>
      </c>
      <c r="G33" s="2"/>
      <c r="H33" s="2">
        <f t="shared" si="3"/>
        <v>-3250</v>
      </c>
    </row>
    <row r="34" spans="1:10">
      <c r="A34" s="1" t="s">
        <v>17</v>
      </c>
      <c r="B34" s="2">
        <f>SUM(B14:B33)</f>
        <v>5362578.88</v>
      </c>
      <c r="C34" s="2">
        <f t="shared" ref="C34:G34" si="4">SUM(C14:C33)</f>
        <v>541356.43999999983</v>
      </c>
      <c r="D34" s="2">
        <f t="shared" si="4"/>
        <v>129324.43</v>
      </c>
      <c r="E34" s="2">
        <f t="shared" si="4"/>
        <v>203185.87</v>
      </c>
      <c r="F34" s="2">
        <f t="shared" si="4"/>
        <v>10838.41</v>
      </c>
      <c r="G34" s="2">
        <f t="shared" si="4"/>
        <v>4635.97</v>
      </c>
      <c r="H34" s="2">
        <f>SUM(B34:G34)</f>
        <v>6251919.9999999991</v>
      </c>
      <c r="J34" s="3"/>
    </row>
    <row r="35" spans="1:10">
      <c r="A35" s="1"/>
      <c r="B35" s="2"/>
      <c r="C35" s="2"/>
      <c r="D35" s="2"/>
      <c r="E35" s="2"/>
      <c r="F35" s="2"/>
      <c r="G35" s="2"/>
      <c r="H35" s="2"/>
    </row>
    <row r="36" spans="1:10">
      <c r="A36" s="1" t="s">
        <v>42</v>
      </c>
      <c r="B36" s="2">
        <f>SUM(B12-B34)</f>
        <v>39075.040000000037</v>
      </c>
      <c r="C36" s="2">
        <f t="shared" ref="C36:H36" si="5">SUM(C12-C34)</f>
        <v>66429.380000000121</v>
      </c>
      <c r="D36" s="2">
        <f t="shared" si="5"/>
        <v>15243.670000000013</v>
      </c>
      <c r="E36" s="2">
        <f t="shared" si="5"/>
        <v>-8089.1300000000047</v>
      </c>
      <c r="F36" s="2">
        <f t="shared" si="5"/>
        <v>2369.3899999999994</v>
      </c>
      <c r="G36" s="2">
        <f t="shared" si="5"/>
        <v>5289.9999999999991</v>
      </c>
      <c r="H36" s="2">
        <f t="shared" si="5"/>
        <v>120318.35000000056</v>
      </c>
    </row>
    <row r="38" spans="1:10">
      <c r="C38" t="s">
        <v>44</v>
      </c>
    </row>
  </sheetData>
  <pageMargins left="0.23622047244094491" right="0.23622047244094491" top="0.19685039370078741" bottom="0.15748031496062992" header="0.11811023622047245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2015-03-31T07:26:23Z</cp:lastPrinted>
  <dcterms:created xsi:type="dcterms:W3CDTF">2015-03-10T11:15:09Z</dcterms:created>
  <dcterms:modified xsi:type="dcterms:W3CDTF">2015-03-31T07:38:07Z</dcterms:modified>
</cp:coreProperties>
</file>